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dal/Dropbox/KCP (except admin)/WEBINARS/2025 KCP Webinars w CREDtalks/Webinar #2_Ian Adams/"/>
    </mc:Choice>
  </mc:AlternateContent>
  <xr:revisionPtr revIDLastSave="0" documentId="13_ncr:1_{16CDFB67-B0DE-6F4B-91B4-9FD438D3F4F0}" xr6:coauthVersionLast="47" xr6:coauthVersionMax="47" xr10:uidLastSave="{00000000-0000-0000-0000-000000000000}"/>
  <bookViews>
    <workbookView xWindow="1100" yWindow="1080" windowWidth="24500" windowHeight="15160" xr2:uid="{00000000-000D-0000-FFFF-FFFF00000000}"/>
  </bookViews>
  <sheets>
    <sheet name="Sheet1" sheetId="4" r:id="rId1"/>
  </sheets>
  <definedNames>
    <definedName name="_xlnm._FilterDatabase" localSheetId="0" hidden="1">Sheet1!$A$1:$B$50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" l="1"/>
  <c r="B11" i="4"/>
  <c r="B17" i="4"/>
  <c r="B21" i="4"/>
  <c r="B9" i="4"/>
  <c r="B4" i="4"/>
  <c r="B28" i="4"/>
  <c r="B5" i="4"/>
  <c r="B6" i="4"/>
  <c r="B20" i="4"/>
  <c r="B13" i="4"/>
  <c r="B14" i="4"/>
  <c r="B2" i="4"/>
  <c r="B3" i="4"/>
  <c r="B12" i="4"/>
  <c r="B10" i="4"/>
  <c r="B19" i="4"/>
  <c r="B7" i="4"/>
</calcChain>
</file>

<file path=xl/sharedStrings.xml><?xml version="1.0" encoding="utf-8"?>
<sst xmlns="http://schemas.openxmlformats.org/spreadsheetml/2006/main" count="119" uniqueCount="88">
  <si>
    <t>Species</t>
  </si>
  <si>
    <t>Western Skink</t>
  </si>
  <si>
    <t>Purshia tridentata</t>
  </si>
  <si>
    <t>American Badger</t>
  </si>
  <si>
    <t>Whitebark Pine</t>
  </si>
  <si>
    <t>Northern Leopard Frog</t>
  </si>
  <si>
    <t>Southern Mountain Caribou</t>
  </si>
  <si>
    <t>Lewis's Woodpecker</t>
  </si>
  <si>
    <t>White Sturgeon</t>
  </si>
  <si>
    <t>Wolverine</t>
  </si>
  <si>
    <t>Western Painted Turtle</t>
  </si>
  <si>
    <t>Grizzly Bear</t>
  </si>
  <si>
    <t>Westslope Cutthroat Trout</t>
  </si>
  <si>
    <t>Long-billed Curlew</t>
  </si>
  <si>
    <t>Great Blue Heron</t>
  </si>
  <si>
    <t>Little Brown Myotis</t>
  </si>
  <si>
    <t>Bank Swallow</t>
  </si>
  <si>
    <t>Western Toad</t>
  </si>
  <si>
    <t>Western Screech-owl</t>
  </si>
  <si>
    <t>Black Swift</t>
  </si>
  <si>
    <t>Canada Lynx</t>
  </si>
  <si>
    <t>Western Rattlesnake</t>
  </si>
  <si>
    <t>Williamson's Sapsucker</t>
  </si>
  <si>
    <t>Columbia Quillwort</t>
  </si>
  <si>
    <t>Columbia Spotted Frog</t>
  </si>
  <si>
    <t>Hairy Paintbrush</t>
  </si>
  <si>
    <t>Osprey</t>
  </si>
  <si>
    <t>Rubber Boa</t>
  </si>
  <si>
    <t>Northern Myotis</t>
  </si>
  <si>
    <t>Yellow-breasted Chat</t>
  </si>
  <si>
    <t>Barn Swallow</t>
  </si>
  <si>
    <t>Bull Trout</t>
  </si>
  <si>
    <t>assume "Columbia Tailed Frog" = RMTF</t>
  </si>
  <si>
    <t>Common Nighthawk</t>
  </si>
  <si>
    <t>Diamond Clarkia</t>
  </si>
  <si>
    <t>Flammulated Owl</t>
  </si>
  <si>
    <t>Half-moon Hairstreak</t>
  </si>
  <si>
    <t>Homo sapiens</t>
  </si>
  <si>
    <t>Ling Cod</t>
  </si>
  <si>
    <t>Marbled Murrelet</t>
  </si>
  <si>
    <t>Milkweed</t>
  </si>
  <si>
    <t>Mountain Holly Fern</t>
  </si>
  <si>
    <t>Old Growth</t>
  </si>
  <si>
    <t>Red-legged Frog</t>
  </si>
  <si>
    <t>Rocky Mountain Tailed Frog</t>
  </si>
  <si>
    <t>Snowshoe Hare</t>
  </si>
  <si>
    <t>Spalding's Campion</t>
  </si>
  <si>
    <t>Spotted Owl</t>
  </si>
  <si>
    <t>Stoloniferous Pussytoes</t>
  </si>
  <si>
    <t>Umatilla Dace</t>
  </si>
  <si>
    <t>Yellow-bellied Racer</t>
  </si>
  <si>
    <t>Notes</t>
  </si>
  <si>
    <t>KBA</t>
  </si>
  <si>
    <t>Not at risk</t>
  </si>
  <si>
    <t>:)</t>
  </si>
  <si>
    <t>Not in region</t>
  </si>
  <si>
    <t>Not at risk as species, red-listed ecological communities in region</t>
  </si>
  <si>
    <t>Shortface Lanx</t>
  </si>
  <si>
    <t>Ashy Pebblesnail</t>
  </si>
  <si>
    <t>Haller's Apple Moss</t>
  </si>
  <si>
    <t>Smoker's Lung Lichen</t>
  </si>
  <si>
    <t>Other elements contributing to KBAs in region:</t>
  </si>
  <si>
    <t>Small-flowered Skullcap</t>
  </si>
  <si>
    <t>Lyall's Phacelia</t>
  </si>
  <si>
    <t>Lackschewitz's Fleabane</t>
  </si>
  <si>
    <t>Large-flowered Ragwort</t>
  </si>
  <si>
    <t>Mountain Bog Gentian</t>
  </si>
  <si>
    <t>Large-flowered Brickellia</t>
  </si>
  <si>
    <t>Southern Maidenhair Fern</t>
  </si>
  <si>
    <t>Lemmon's Holly Fern</t>
  </si>
  <si>
    <t>Dense-leaved Draba</t>
  </si>
  <si>
    <t>Dwarf Alpine Poppy</t>
  </si>
  <si>
    <t>Dwarf Hesperochiron</t>
  </si>
  <si>
    <t>Limber Pine</t>
  </si>
  <si>
    <t>Meadow Thistle - Rocky Mountain population</t>
  </si>
  <si>
    <t>Columbia River below Keenleyside</t>
  </si>
  <si>
    <t>Wood River / Big Bend area</t>
  </si>
  <si>
    <t>Interior Rainforest</t>
  </si>
  <si>
    <t>Boundary</t>
  </si>
  <si>
    <t>Akamina-Kishinena</t>
  </si>
  <si>
    <t>Fairmont Hot Springs</t>
  </si>
  <si>
    <t>Mount Baldy</t>
  </si>
  <si>
    <t>West Kootenay Bedrock Meadows</t>
  </si>
  <si>
    <t>several places in East Kootenay</t>
  </si>
  <si>
    <t>Crumpled Tar Paper</t>
  </si>
  <si>
    <t>Where?</t>
  </si>
  <si>
    <t>n Mentions</t>
  </si>
  <si>
    <t>Arrow-leaved Rattlesnake-root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</si>
</sst>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  <family val="1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8DD4-DAEC-8D41-AAFE-09A4082A863B}">
  <dimension ref="A1:C71"/>
  <sheetViews>
    <sheetView tabSelected="1" workbookViewId="0">
      <selection activeCell="A89" sqref="A89"/>
    </sheetView>
  </sheetViews>
  <sheetFormatPr baseColWidth="10" defaultColWidth="10.6640625" defaultRowHeight="14" x14ac:dyDescent="0.15"/>
  <cols>
    <col min="1" max="1" width="36" bestFit="1" customWidth="1"/>
    <col min="2" max="2" width="27.33203125" style="2" bestFit="1" customWidth="1"/>
    <col min="3" max="3" width="50.83203125" bestFit="1" customWidth="1"/>
  </cols>
  <sheetData>
    <row r="1" spans="1:3" s="1" customFormat="1" ht="15" x14ac:dyDescent="0.2">
      <c r="A1" s="3" t="s">
        <v>0</v>
      </c>
      <c r="B1" s="4" t="s">
        <v>86</v>
      </c>
      <c r="C1" s="3" t="s">
        <v>51</v>
      </c>
    </row>
    <row r="2" spans="1:3" ht="15" x14ac:dyDescent="0.2">
      <c r="A2" s="5" t="s">
        <v>3</v>
      </c>
      <c r="B2" s="6">
        <f>29+7+2+1</f>
        <v>39</v>
      </c>
      <c r="C2" s="5" t="s">
        <v>52</v>
      </c>
    </row>
    <row r="3" spans="1:3" ht="15" x14ac:dyDescent="0.2">
      <c r="A3" s="5" t="s">
        <v>4</v>
      </c>
      <c r="B3" s="6">
        <f>22+2</f>
        <v>24</v>
      </c>
      <c r="C3" s="5" t="s">
        <v>52</v>
      </c>
    </row>
    <row r="4" spans="1:3" ht="15" x14ac:dyDescent="0.2">
      <c r="A4" s="5" t="s">
        <v>5</v>
      </c>
      <c r="B4" s="6">
        <f>14+2+1+1</f>
        <v>18</v>
      </c>
      <c r="C4" s="5" t="s">
        <v>52</v>
      </c>
    </row>
    <row r="5" spans="1:3" ht="15" x14ac:dyDescent="0.2">
      <c r="A5" s="5" t="s">
        <v>6</v>
      </c>
      <c r="B5" s="6">
        <f>15+1+1</f>
        <v>17</v>
      </c>
      <c r="C5" s="5" t="s">
        <v>52</v>
      </c>
    </row>
    <row r="6" spans="1:3" ht="15" x14ac:dyDescent="0.2">
      <c r="A6" s="5" t="s">
        <v>7</v>
      </c>
      <c r="B6" s="6">
        <f>13+3+1</f>
        <v>17</v>
      </c>
      <c r="C6" s="5" t="s">
        <v>52</v>
      </c>
    </row>
    <row r="7" spans="1:3" ht="15" x14ac:dyDescent="0.2">
      <c r="A7" s="5" t="s">
        <v>8</v>
      </c>
      <c r="B7" s="6">
        <f>13+3</f>
        <v>16</v>
      </c>
      <c r="C7" s="5" t="s">
        <v>52</v>
      </c>
    </row>
    <row r="8" spans="1:3" ht="15" x14ac:dyDescent="0.2">
      <c r="A8" s="5" t="s">
        <v>9</v>
      </c>
      <c r="B8" s="6">
        <f>10+1</f>
        <v>11</v>
      </c>
      <c r="C8" s="5"/>
    </row>
    <row r="9" spans="1:3" ht="15" x14ac:dyDescent="0.2">
      <c r="A9" s="5" t="s">
        <v>10</v>
      </c>
      <c r="B9" s="6">
        <f>1+6+2+1+1</f>
        <v>11</v>
      </c>
      <c r="C9" s="5"/>
    </row>
    <row r="10" spans="1:3" ht="15" x14ac:dyDescent="0.2">
      <c r="A10" s="5" t="s">
        <v>11</v>
      </c>
      <c r="B10" s="6">
        <f>1+7+2</f>
        <v>10</v>
      </c>
      <c r="C10" s="5"/>
    </row>
    <row r="11" spans="1:3" ht="15" x14ac:dyDescent="0.2">
      <c r="A11" s="5" t="s">
        <v>12</v>
      </c>
      <c r="B11" s="6">
        <f>5+1+1+1</f>
        <v>8</v>
      </c>
      <c r="C11" s="5"/>
    </row>
    <row r="12" spans="1:3" ht="15" x14ac:dyDescent="0.2">
      <c r="A12" s="5" t="s">
        <v>13</v>
      </c>
      <c r="B12" s="6">
        <f>5+2</f>
        <v>7</v>
      </c>
      <c r="C12" s="5"/>
    </row>
    <row r="13" spans="1:3" ht="15" x14ac:dyDescent="0.2">
      <c r="A13" s="5" t="s">
        <v>14</v>
      </c>
      <c r="B13" s="6">
        <f>5+1</f>
        <v>6</v>
      </c>
      <c r="C13" s="5"/>
    </row>
    <row r="14" spans="1:3" ht="15" x14ac:dyDescent="0.2">
      <c r="A14" s="5" t="s">
        <v>15</v>
      </c>
      <c r="B14" s="6">
        <f>3+2+1</f>
        <v>6</v>
      </c>
      <c r="C14" s="5"/>
    </row>
    <row r="15" spans="1:3" ht="15" x14ac:dyDescent="0.2">
      <c r="A15" s="5" t="s">
        <v>16</v>
      </c>
      <c r="B15" s="6">
        <v>5</v>
      </c>
      <c r="C15" s="5" t="s">
        <v>52</v>
      </c>
    </row>
    <row r="16" spans="1:3" ht="15" x14ac:dyDescent="0.2">
      <c r="A16" s="5" t="s">
        <v>17</v>
      </c>
      <c r="B16" s="6">
        <v>4</v>
      </c>
      <c r="C16" s="5"/>
    </row>
    <row r="17" spans="1:3" ht="15" x14ac:dyDescent="0.2">
      <c r="A17" s="5" t="s">
        <v>18</v>
      </c>
      <c r="B17" s="6">
        <f>3+1</f>
        <v>4</v>
      </c>
      <c r="C17" s="5"/>
    </row>
    <row r="18" spans="1:3" ht="15" x14ac:dyDescent="0.2">
      <c r="A18" s="5" t="s">
        <v>44</v>
      </c>
      <c r="B18" s="6">
        <v>4</v>
      </c>
      <c r="C18" s="5" t="s">
        <v>32</v>
      </c>
    </row>
    <row r="19" spans="1:3" ht="15" x14ac:dyDescent="0.2">
      <c r="A19" s="5" t="s">
        <v>19</v>
      </c>
      <c r="B19" s="6">
        <f>2+1</f>
        <v>3</v>
      </c>
      <c r="C19" s="5"/>
    </row>
    <row r="20" spans="1:3" ht="15" x14ac:dyDescent="0.2">
      <c r="A20" s="5" t="s">
        <v>20</v>
      </c>
      <c r="B20" s="6">
        <f>2+1</f>
        <v>3</v>
      </c>
      <c r="C20" s="5" t="s">
        <v>53</v>
      </c>
    </row>
    <row r="21" spans="1:3" ht="15" x14ac:dyDescent="0.2">
      <c r="A21" s="5" t="s">
        <v>21</v>
      </c>
      <c r="B21" s="6">
        <f>2+1</f>
        <v>3</v>
      </c>
      <c r="C21" s="5" t="s">
        <v>52</v>
      </c>
    </row>
    <row r="22" spans="1:3" ht="15" x14ac:dyDescent="0.2">
      <c r="A22" s="5" t="s">
        <v>22</v>
      </c>
      <c r="B22" s="6">
        <v>3</v>
      </c>
      <c r="C22" s="5"/>
    </row>
    <row r="23" spans="1:3" ht="15" x14ac:dyDescent="0.2">
      <c r="A23" s="5" t="s">
        <v>23</v>
      </c>
      <c r="B23" s="6">
        <v>2</v>
      </c>
      <c r="C23" s="5" t="s">
        <v>52</v>
      </c>
    </row>
    <row r="24" spans="1:3" ht="15" x14ac:dyDescent="0.2">
      <c r="A24" s="5" t="s">
        <v>24</v>
      </c>
      <c r="B24" s="6">
        <v>2</v>
      </c>
      <c r="C24" s="5"/>
    </row>
    <row r="25" spans="1:3" ht="15" x14ac:dyDescent="0.2">
      <c r="A25" s="5" t="s">
        <v>25</v>
      </c>
      <c r="B25" s="6">
        <v>2</v>
      </c>
      <c r="C25" s="5" t="s">
        <v>52</v>
      </c>
    </row>
    <row r="26" spans="1:3" ht="15" x14ac:dyDescent="0.2">
      <c r="A26" s="5" t="s">
        <v>26</v>
      </c>
      <c r="B26" s="6">
        <v>2</v>
      </c>
      <c r="C26" s="5" t="s">
        <v>53</v>
      </c>
    </row>
    <row r="27" spans="1:3" ht="15" x14ac:dyDescent="0.2">
      <c r="A27" s="5" t="s">
        <v>27</v>
      </c>
      <c r="B27" s="6">
        <v>2</v>
      </c>
      <c r="C27" s="5"/>
    </row>
    <row r="28" spans="1:3" ht="15" x14ac:dyDescent="0.2">
      <c r="A28" s="5" t="s">
        <v>28</v>
      </c>
      <c r="B28" s="6">
        <f>1+1</f>
        <v>2</v>
      </c>
      <c r="C28" s="5"/>
    </row>
    <row r="29" spans="1:3" ht="15" x14ac:dyDescent="0.2">
      <c r="A29" s="5" t="s">
        <v>29</v>
      </c>
      <c r="B29" s="6">
        <v>2</v>
      </c>
      <c r="C29" s="5"/>
    </row>
    <row r="30" spans="1:3" ht="15" x14ac:dyDescent="0.2">
      <c r="A30" s="5" t="s">
        <v>46</v>
      </c>
      <c r="B30" s="6">
        <v>2</v>
      </c>
      <c r="C30" s="5" t="s">
        <v>52</v>
      </c>
    </row>
    <row r="31" spans="1:3" ht="15" x14ac:dyDescent="0.2">
      <c r="A31" s="5" t="s">
        <v>30</v>
      </c>
      <c r="B31" s="6">
        <v>1</v>
      </c>
      <c r="C31" s="5"/>
    </row>
    <row r="32" spans="1:3" ht="15" x14ac:dyDescent="0.2">
      <c r="A32" s="5" t="s">
        <v>31</v>
      </c>
      <c r="B32" s="6">
        <v>1</v>
      </c>
      <c r="C32" s="5"/>
    </row>
    <row r="33" spans="1:3" ht="15" x14ac:dyDescent="0.2">
      <c r="A33" s="5" t="s">
        <v>33</v>
      </c>
      <c r="B33" s="6">
        <v>1</v>
      </c>
      <c r="C33" s="5"/>
    </row>
    <row r="34" spans="1:3" ht="15" x14ac:dyDescent="0.2">
      <c r="A34" s="5" t="s">
        <v>34</v>
      </c>
      <c r="B34" s="6">
        <v>1</v>
      </c>
      <c r="C34" s="5" t="s">
        <v>52</v>
      </c>
    </row>
    <row r="35" spans="1:3" ht="15" x14ac:dyDescent="0.2">
      <c r="A35" s="5" t="s">
        <v>35</v>
      </c>
      <c r="B35" s="6">
        <v>1</v>
      </c>
      <c r="C35" s="5"/>
    </row>
    <row r="36" spans="1:3" ht="15" x14ac:dyDescent="0.2">
      <c r="A36" s="5" t="s">
        <v>36</v>
      </c>
      <c r="B36" s="6">
        <v>1</v>
      </c>
      <c r="C36" s="5" t="s">
        <v>55</v>
      </c>
    </row>
    <row r="37" spans="1:3" ht="15" x14ac:dyDescent="0.2">
      <c r="A37" s="5" t="s">
        <v>37</v>
      </c>
      <c r="B37" s="6">
        <v>1</v>
      </c>
      <c r="C37" s="5" t="s">
        <v>54</v>
      </c>
    </row>
    <row r="38" spans="1:3" ht="15" x14ac:dyDescent="0.2">
      <c r="A38" s="5" t="s">
        <v>38</v>
      </c>
      <c r="B38" s="6">
        <v>1</v>
      </c>
      <c r="C38" s="5"/>
    </row>
    <row r="39" spans="1:3" ht="15" x14ac:dyDescent="0.2">
      <c r="A39" s="5" t="s">
        <v>39</v>
      </c>
      <c r="B39" s="6">
        <v>1</v>
      </c>
      <c r="C39" s="5" t="s">
        <v>55</v>
      </c>
    </row>
    <row r="40" spans="1:3" ht="15" x14ac:dyDescent="0.2">
      <c r="A40" s="5" t="s">
        <v>40</v>
      </c>
      <c r="B40" s="6">
        <v>1</v>
      </c>
      <c r="C40" s="5" t="s">
        <v>53</v>
      </c>
    </row>
    <row r="41" spans="1:3" ht="15" x14ac:dyDescent="0.2">
      <c r="A41" s="5" t="s">
        <v>41</v>
      </c>
      <c r="B41" s="6">
        <v>1</v>
      </c>
      <c r="C41" s="5" t="s">
        <v>52</v>
      </c>
    </row>
    <row r="42" spans="1:3" ht="15" x14ac:dyDescent="0.2">
      <c r="A42" s="5" t="s">
        <v>42</v>
      </c>
      <c r="B42" s="6">
        <v>1</v>
      </c>
      <c r="C42" s="5"/>
    </row>
    <row r="43" spans="1:3" ht="15" x14ac:dyDescent="0.2">
      <c r="A43" s="5" t="s">
        <v>2</v>
      </c>
      <c r="B43" s="6">
        <v>1</v>
      </c>
      <c r="C43" s="5" t="s">
        <v>56</v>
      </c>
    </row>
    <row r="44" spans="1:3" ht="15" x14ac:dyDescent="0.2">
      <c r="A44" s="5" t="s">
        <v>43</v>
      </c>
      <c r="B44" s="6">
        <v>1</v>
      </c>
      <c r="C44" s="5" t="s">
        <v>55</v>
      </c>
    </row>
    <row r="45" spans="1:3" ht="15" x14ac:dyDescent="0.2">
      <c r="A45" s="5" t="s">
        <v>1</v>
      </c>
      <c r="B45" s="6">
        <v>1</v>
      </c>
      <c r="C45" s="5"/>
    </row>
    <row r="46" spans="1:3" ht="15" x14ac:dyDescent="0.2">
      <c r="A46" s="5" t="s">
        <v>45</v>
      </c>
      <c r="B46" s="6">
        <v>1</v>
      </c>
      <c r="C46" s="5" t="s">
        <v>53</v>
      </c>
    </row>
    <row r="47" spans="1:3" ht="15" x14ac:dyDescent="0.2">
      <c r="A47" s="5" t="s">
        <v>47</v>
      </c>
      <c r="B47" s="6">
        <v>1</v>
      </c>
      <c r="C47" s="5" t="s">
        <v>55</v>
      </c>
    </row>
    <row r="48" spans="1:3" ht="15" x14ac:dyDescent="0.2">
      <c r="A48" s="5" t="s">
        <v>48</v>
      </c>
      <c r="B48" s="6">
        <v>1</v>
      </c>
      <c r="C48" s="5" t="s">
        <v>55</v>
      </c>
    </row>
    <row r="49" spans="1:3" ht="15" x14ac:dyDescent="0.2">
      <c r="A49" s="5" t="s">
        <v>49</v>
      </c>
      <c r="B49" s="6">
        <v>1</v>
      </c>
      <c r="C49" s="5" t="s">
        <v>52</v>
      </c>
    </row>
    <row r="50" spans="1:3" ht="15" x14ac:dyDescent="0.2">
      <c r="A50" s="5" t="s">
        <v>50</v>
      </c>
      <c r="B50" s="6">
        <v>1</v>
      </c>
      <c r="C50" s="5" t="s">
        <v>52</v>
      </c>
    </row>
    <row r="52" spans="1:3" ht="32" x14ac:dyDescent="0.2">
      <c r="A52" s="7" t="s">
        <v>61</v>
      </c>
      <c r="B52" s="3" t="s">
        <v>85</v>
      </c>
    </row>
    <row r="53" spans="1:3" ht="15" x14ac:dyDescent="0.2">
      <c r="A53" s="5" t="s">
        <v>57</v>
      </c>
      <c r="B53" s="5" t="s">
        <v>75</v>
      </c>
    </row>
    <row r="54" spans="1:3" ht="15" x14ac:dyDescent="0.2">
      <c r="A54" s="5" t="s">
        <v>58</v>
      </c>
      <c r="B54" s="5" t="s">
        <v>75</v>
      </c>
    </row>
    <row r="55" spans="1:3" ht="15" x14ac:dyDescent="0.2">
      <c r="A55" s="5" t="s">
        <v>59</v>
      </c>
      <c r="B55" s="5" t="s">
        <v>76</v>
      </c>
    </row>
    <row r="56" spans="1:3" ht="15" x14ac:dyDescent="0.2">
      <c r="A56" s="5" t="s">
        <v>84</v>
      </c>
      <c r="B56" s="5" t="s">
        <v>77</v>
      </c>
    </row>
    <row r="57" spans="1:3" ht="15" x14ac:dyDescent="0.2">
      <c r="A57" s="5" t="s">
        <v>60</v>
      </c>
      <c r="B57" s="5" t="s">
        <v>77</v>
      </c>
    </row>
    <row r="58" spans="1:3" ht="15" x14ac:dyDescent="0.2">
      <c r="A58" s="5" t="s">
        <v>62</v>
      </c>
      <c r="B58" s="5" t="s">
        <v>78</v>
      </c>
    </row>
    <row r="59" spans="1:3" ht="15" x14ac:dyDescent="0.2">
      <c r="A59" s="5" t="s">
        <v>63</v>
      </c>
      <c r="B59" s="5" t="s">
        <v>79</v>
      </c>
    </row>
    <row r="60" spans="1:3" ht="15" x14ac:dyDescent="0.2">
      <c r="A60" s="5" t="s">
        <v>64</v>
      </c>
      <c r="B60" s="5" t="s">
        <v>79</v>
      </c>
    </row>
    <row r="61" spans="1:3" ht="15" x14ac:dyDescent="0.2">
      <c r="A61" s="5" t="s">
        <v>65</v>
      </c>
      <c r="B61" s="5" t="s">
        <v>79</v>
      </c>
    </row>
    <row r="62" spans="1:3" ht="15" x14ac:dyDescent="0.2">
      <c r="A62" s="5" t="s">
        <v>66</v>
      </c>
      <c r="B62" s="5" t="s">
        <v>79</v>
      </c>
    </row>
    <row r="63" spans="1:3" ht="15" x14ac:dyDescent="0.2">
      <c r="A63" s="5" t="s">
        <v>67</v>
      </c>
      <c r="B63" s="5" t="s">
        <v>79</v>
      </c>
    </row>
    <row r="64" spans="1:3" ht="15" x14ac:dyDescent="0.2">
      <c r="A64" s="5" t="s">
        <v>68</v>
      </c>
      <c r="B64" s="5" t="s">
        <v>80</v>
      </c>
    </row>
    <row r="65" spans="1:2" ht="15" x14ac:dyDescent="0.2">
      <c r="A65" s="5" t="s">
        <v>69</v>
      </c>
      <c r="B65" s="5" t="s">
        <v>81</v>
      </c>
    </row>
    <row r="66" spans="1:2" ht="15" x14ac:dyDescent="0.2">
      <c r="A66" s="5" t="s">
        <v>70</v>
      </c>
      <c r="B66" s="5" t="s">
        <v>79</v>
      </c>
    </row>
    <row r="67" spans="1:2" ht="15" x14ac:dyDescent="0.2">
      <c r="A67" s="5" t="s">
        <v>71</v>
      </c>
      <c r="B67" s="5" t="s">
        <v>79</v>
      </c>
    </row>
    <row r="68" spans="1:2" ht="15" x14ac:dyDescent="0.2">
      <c r="A68" s="5" t="s">
        <v>87</v>
      </c>
      <c r="B68" s="5" t="s">
        <v>79</v>
      </c>
    </row>
    <row r="69" spans="1:2" ht="15" x14ac:dyDescent="0.2">
      <c r="A69" s="5" t="s">
        <v>72</v>
      </c>
      <c r="B69" s="5" t="s">
        <v>82</v>
      </c>
    </row>
    <row r="70" spans="1:2" ht="15" x14ac:dyDescent="0.2">
      <c r="A70" s="5" t="s">
        <v>73</v>
      </c>
      <c r="B70" s="5" t="s">
        <v>83</v>
      </c>
    </row>
    <row r="71" spans="1:2" ht="15" x14ac:dyDescent="0.2">
      <c r="A71" s="5" t="s">
        <v>74</v>
      </c>
      <c r="B71" s="5" t="s">
        <v>79</v>
      </c>
    </row>
  </sheetData>
  <autoFilter ref="A1:B50" xr:uid="{5F6E8DD4-DAEC-8D41-AAFE-09A4082A863B}"/>
  <sortState xmlns:xlrd2="http://schemas.microsoft.com/office/spreadsheetml/2017/richdata2" ref="A2:C50">
    <sortCondition descending="1" ref="B2:B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Kendal</cp:lastModifiedBy>
  <cp:revision>0</cp:revision>
  <dcterms:created xsi:type="dcterms:W3CDTF">2025-01-30T20:16:12Z</dcterms:created>
  <dcterms:modified xsi:type="dcterms:W3CDTF">2025-02-04T15:43:01Z</dcterms:modified>
</cp:coreProperties>
</file>